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jessicadunbar/Documents/Neighborhood Online/April/May Assets/"/>
    </mc:Choice>
  </mc:AlternateContent>
  <xr:revisionPtr revIDLastSave="0" documentId="13_ncr:1_{C8F98794-71C4-2E44-959D-18F5CB6765BE}" xr6:coauthVersionLast="47" xr6:coauthVersionMax="47" xr10:uidLastSave="{00000000-0000-0000-0000-000000000000}"/>
  <bookViews>
    <workbookView xWindow="0" yWindow="500" windowWidth="25040" windowHeight="17500" tabRatio="500" xr2:uid="{00000000-000D-0000-FFFF-FFFF00000000}"/>
  </bookViews>
  <sheets>
    <sheet name="Maintenance Calendar" sheetId="1" r:id="rId1"/>
  </sheets>
  <definedNames>
    <definedName name="_xlnm.Print_Titles" localSheetId="0">'Maintenance Calendar'!$1:$7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5" i="1" l="1"/>
  <c r="E119" i="1"/>
  <c r="E109" i="1"/>
  <c r="E99" i="1"/>
  <c r="E89" i="1"/>
  <c r="E79" i="1"/>
  <c r="E69" i="1"/>
  <c r="E59" i="1"/>
  <c r="E49" i="1"/>
  <c r="E39" i="1"/>
  <c r="E29" i="1"/>
  <c r="E19" i="1"/>
  <c r="E9" i="1"/>
  <c r="C134" i="1" s="1"/>
  <c r="C131" i="1" l="1"/>
  <c r="C132" i="1"/>
  <c r="C133" i="1"/>
</calcChain>
</file>

<file path=xl/sharedStrings.xml><?xml version="1.0" encoding="utf-8"?>
<sst xmlns="http://schemas.openxmlformats.org/spreadsheetml/2006/main" count="275" uniqueCount="100">
  <si>
    <t>HOA SEASONAL MAINTENANCE CALENDAR</t>
  </si>
  <si>
    <t>Task / Maintenance Item</t>
  </si>
  <si>
    <t>Category</t>
  </si>
  <si>
    <t>Frequency</t>
  </si>
  <si>
    <t>Status</t>
  </si>
  <si>
    <t>Notes / Vendor / Details</t>
  </si>
  <si>
    <t>Category key:</t>
  </si>
  <si>
    <t>Landscaping</t>
  </si>
  <si>
    <t>Plumbing/Utilities</t>
  </si>
  <si>
    <t>Roof/Exterior</t>
  </si>
  <si>
    <t>Safety/Structural</t>
  </si>
  <si>
    <t>Amenities</t>
  </si>
  <si>
    <t>Finance/Admin</t>
  </si>
  <si>
    <t>JANUARY  —  WINTER</t>
  </si>
  <si>
    <t>Task</t>
  </si>
  <si>
    <t>Notes</t>
  </si>
  <si>
    <t>Inspect roofs for ice damage or leaks</t>
  </si>
  <si>
    <t>Annual</t>
  </si>
  <si>
    <t>Check common area heating systems</t>
  </si>
  <si>
    <t>Test emergency lighting and exit signs</t>
  </si>
  <si>
    <t>Review annual budget vs. actuals</t>
  </si>
  <si>
    <t>Renew vendor contracts expiring Q1</t>
  </si>
  <si>
    <t>FEBRUARY  —  WINTER</t>
  </si>
  <si>
    <t>Plan spring landscaping scope and bids</t>
  </si>
  <si>
    <t>Inspect fences and gates after winter</t>
  </si>
  <si>
    <t>Schedule pool opening inspection</t>
  </si>
  <si>
    <t>Review reserve fund balance</t>
  </si>
  <si>
    <t>Draft annual meeting agenda</t>
  </si>
  <si>
    <t>MARCH  —  SPRING</t>
  </si>
  <si>
    <t>Begin irrigation system startup</t>
  </si>
  <si>
    <t>Inspect drainage and storm drains</t>
  </si>
  <si>
    <t>Schedule exterior painting bids</t>
  </si>
  <si>
    <t>Check playground equipment safety</t>
  </si>
  <si>
    <t>Collect and review Q1 financials</t>
  </si>
  <si>
    <t>Quarterly</t>
  </si>
  <si>
    <t>APRIL  —  SPRING</t>
  </si>
  <si>
    <t>Full landscape spring cleanup</t>
  </si>
  <si>
    <t>Inspect pool equipment and surfaces</t>
  </si>
  <si>
    <t>Roof inspection after winter season</t>
  </si>
  <si>
    <t>Parking lot crack and pothole review</t>
  </si>
  <si>
    <t>Hold annual meeting (if spring HOA)</t>
  </si>
  <si>
    <t>MAY  —  SPRING</t>
  </si>
  <si>
    <t>Open pool and complete safety checklist</t>
  </si>
  <si>
    <t>Inspect all lighting: paths, lots, signs</t>
  </si>
  <si>
    <t>Schedule summer vendor kickoffs</t>
  </si>
  <si>
    <t>Send summer maintenance notice to residents</t>
  </si>
  <si>
    <t>Review capital project timeline</t>
  </si>
  <si>
    <t>JUNE  —  SUMMER</t>
  </si>
  <si>
    <t>Fertilize and treat common area turf</t>
  </si>
  <si>
    <t>Monthly</t>
  </si>
  <si>
    <t>Inspect HVAC in clubhouse and amenities</t>
  </si>
  <si>
    <t>Check pool water chemistry</t>
  </si>
  <si>
    <t>Inspect exterior drainage and gutters</t>
  </si>
  <si>
    <t>Mid-year budget review with board</t>
  </si>
  <si>
    <t>JULY  —  SUMMER</t>
  </si>
  <si>
    <t>Irrigation system mid-season check</t>
  </si>
  <si>
    <t>Inspect walkways for trip hazards</t>
  </si>
  <si>
    <t>Clean and inspect trash enclosures</t>
  </si>
  <si>
    <t>Check gate operation and locks</t>
  </si>
  <si>
    <t>Follow up on all open work orders</t>
  </si>
  <si>
    <t>AUGUST  —  SUMMER</t>
  </si>
  <si>
    <t>Trim trees away from roofs and power lines</t>
  </si>
  <si>
    <t>Inspect wood fencing for rot and damage</t>
  </si>
  <si>
    <t>Verify all vendor insurance certs are current</t>
  </si>
  <si>
    <t>Plan fall landscaping scope and bids</t>
  </si>
  <si>
    <t>Review pool closure date and checklist</t>
  </si>
  <si>
    <t>SEPTEMBER  —  FALL</t>
  </si>
  <si>
    <t>Aerate and overseed common area turf</t>
  </si>
  <si>
    <t>Gutter cleaning before leaf season</t>
  </si>
  <si>
    <t>Close pool and complete winterization</t>
  </si>
  <si>
    <t>Inspect exterior caulking and seals</t>
  </si>
  <si>
    <t>Begin next year budget planning</t>
  </si>
  <si>
    <t>OCTOBER  —  FALL</t>
  </si>
  <si>
    <t>Irrigation system winterization</t>
  </si>
  <si>
    <t>Inspect roofs before winter season</t>
  </si>
  <si>
    <t>Test and replace exterior lighting</t>
  </si>
  <si>
    <t>Pest control: seal entry points</t>
  </si>
  <si>
    <t>Draft budget for board review</t>
  </si>
  <si>
    <t>NOVEMBER  —  FALL</t>
  </si>
  <si>
    <t>Check salt and ice melt supply</t>
  </si>
  <si>
    <t>Inspect common area heating systems</t>
  </si>
  <si>
    <t>Service snow removal equipment</t>
  </si>
  <si>
    <t>Approve next year budget</t>
  </si>
  <si>
    <t>Send year-end resident update</t>
  </si>
  <si>
    <t>DECEMBER  —  WINTER</t>
  </si>
  <si>
    <t>Final exterior lighting check</t>
  </si>
  <si>
    <t>Review all vendor performance scores</t>
  </si>
  <si>
    <t>Archive completed work orders</t>
  </si>
  <si>
    <t>Confirm reserve fund contributions</t>
  </si>
  <si>
    <t>Prep board transition documents</t>
  </si>
  <si>
    <t>ANNUAL SUMMARY</t>
  </si>
  <si>
    <t>Metric</t>
  </si>
  <si>
    <t>Count</t>
  </si>
  <si>
    <t>Tasks marked Complete</t>
  </si>
  <si>
    <t>Tasks In Progress</t>
  </si>
  <si>
    <t>Tasks Not Started</t>
  </si>
  <si>
    <t>Tasks Deferred</t>
  </si>
  <si>
    <t>Total tasks (all months)</t>
  </si>
  <si>
    <t>Neighborhood.online  |  Edit tasks, add your own, and track completion all year</t>
  </si>
  <si>
    <t xml:space="preserve">Tasks are general guidelines adjust timing based on your region, climate, and community type.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</si>
</sst>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rgb="FFFFFFFF"/>
      <name val="Arial"/>
      <family val="2"/>
    </font>
    <font>
      <u/>
      <sz val="12"/>
      <color rgb="FF1B5E1F"/>
      <name val="Calibri"/>
      <family val="2"/>
      <charset val="1"/>
    </font>
    <font>
      <b/>
      <sz val="12"/>
      <color rgb="FF546E7A"/>
      <name val="Arial"/>
      <family val="2"/>
    </font>
    <font>
      <b/>
      <sz val="12"/>
      <color rgb="FF0D47A1"/>
      <name val="Arial"/>
      <family val="2"/>
    </font>
    <font>
      <sz val="12"/>
      <color rgb="FF212121"/>
      <name val="Arial"/>
      <family val="2"/>
    </font>
    <font>
      <sz val="12"/>
      <color rgb="FF546E7A"/>
      <name val="Arial"/>
      <family val="2"/>
    </font>
    <font>
      <sz val="12"/>
      <name val="Arial"/>
      <family val="2"/>
    </font>
    <font>
      <i/>
      <sz val="12"/>
      <color rgb="FF546E7A"/>
      <name val="Arial"/>
      <family val="2"/>
    </font>
    <font>
      <i/>
      <sz val="12"/>
      <color rgb="FFCFD8DC"/>
      <name val="Arial"/>
      <family val="2"/>
    </font>
    <font>
      <sz val="12"/>
      <color rgb="FFCFD8DC"/>
      <name val="Arial"/>
      <family val="2"/>
    </font>
    <font>
      <b/>
      <sz val="12"/>
      <color rgb="FF33691E"/>
      <name val="Arial"/>
      <family val="2"/>
    </font>
    <font>
      <b/>
      <sz val="12"/>
      <color rgb="FFE65100"/>
      <name val="Arial"/>
      <family val="2"/>
    </font>
    <font>
      <b/>
      <sz val="12"/>
      <color rgb="FFBF360C"/>
      <name val="Arial"/>
      <family val="2"/>
    </font>
    <font>
      <b/>
      <sz val="12"/>
      <color rgb="FF1B5E20"/>
      <name val="Arial"/>
      <family val="2"/>
    </font>
    <font>
      <b/>
      <sz val="12"/>
      <color rgb="FF2E7D32"/>
      <name val="Arial"/>
      <family val="2"/>
    </font>
    <font>
      <i/>
      <sz val="12"/>
      <color rgb="FF2E7D3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1B5E20"/>
        <bgColor rgb="FF33691E"/>
      </patternFill>
    </fill>
    <fill>
      <patternFill patternType="solid">
        <fgColor rgb="FFE8F5E9"/>
        <bgColor rgb="FFF1F8E9"/>
      </patternFill>
    </fill>
    <fill>
      <patternFill patternType="solid">
        <fgColor rgb="FF2E7D32"/>
        <bgColor rgb="FF33691E"/>
      </patternFill>
    </fill>
    <fill>
      <patternFill patternType="solid">
        <fgColor rgb="FFECEFF1"/>
        <bgColor rgb="FFE8F5E9"/>
      </patternFill>
    </fill>
    <fill>
      <patternFill patternType="solid">
        <fgColor rgb="FF1565C0"/>
        <bgColor rgb="FF0D47A1"/>
      </patternFill>
    </fill>
    <fill>
      <patternFill patternType="solid">
        <fgColor rgb="FFF57F17"/>
        <bgColor rgb="FFFF8080"/>
      </patternFill>
    </fill>
    <fill>
      <patternFill patternType="solid">
        <fgColor rgb="FF546E7A"/>
        <bgColor rgb="FF808080"/>
      </patternFill>
    </fill>
    <fill>
      <patternFill patternType="solid">
        <fgColor rgb="FF00695C"/>
        <bgColor rgb="FF008080"/>
      </patternFill>
    </fill>
    <fill>
      <patternFill patternType="solid">
        <fgColor rgb="FF4A148C"/>
        <bgColor rgb="FF333399"/>
      </patternFill>
    </fill>
    <fill>
      <patternFill patternType="solid">
        <fgColor rgb="FFFFFFFF"/>
        <bgColor rgb="FFFFF8E1"/>
      </patternFill>
    </fill>
    <fill>
      <patternFill patternType="solid">
        <fgColor rgb="FF0D47A1"/>
        <bgColor rgb="FF1565C0"/>
      </patternFill>
    </fill>
    <fill>
      <patternFill patternType="solid">
        <fgColor rgb="FFBBDEFB"/>
        <bgColor rgb="FFCFD8DC"/>
      </patternFill>
    </fill>
    <fill>
      <patternFill patternType="solid">
        <fgColor rgb="FFE3F2FD"/>
        <bgColor rgb="FFECEFF1"/>
      </patternFill>
    </fill>
    <fill>
      <patternFill patternType="solid">
        <fgColor rgb="FF33691E"/>
        <bgColor rgb="FF1B5E20"/>
      </patternFill>
    </fill>
    <fill>
      <patternFill patternType="solid">
        <fgColor rgb="FFDCEDC8"/>
        <bgColor rgb="FFC8E6C9"/>
      </patternFill>
    </fill>
    <fill>
      <patternFill patternType="solid">
        <fgColor rgb="FFF1F8E9"/>
        <bgColor rgb="FFE8F5E9"/>
      </patternFill>
    </fill>
    <fill>
      <patternFill patternType="solid">
        <fgColor rgb="FFE65100"/>
        <bgColor rgb="FFBF360C"/>
      </patternFill>
    </fill>
    <fill>
      <patternFill patternType="solid">
        <fgColor rgb="FFFFE0B2"/>
        <bgColor rgb="FFFFCCBC"/>
      </patternFill>
    </fill>
    <fill>
      <patternFill patternType="solid">
        <fgColor rgb="FFFFF8E1"/>
        <bgColor rgb="FFF1F8E9"/>
      </patternFill>
    </fill>
    <fill>
      <patternFill patternType="solid">
        <fgColor rgb="FFBF360C"/>
        <bgColor rgb="FFE65100"/>
      </patternFill>
    </fill>
    <fill>
      <patternFill patternType="solid">
        <fgColor rgb="FFFFCCBC"/>
        <bgColor rgb="FFFFE0B2"/>
      </patternFill>
    </fill>
    <fill>
      <patternFill patternType="solid">
        <fgColor rgb="FFFBE9E7"/>
        <bgColor rgb="FFECEFF1"/>
      </patternFill>
    </fill>
  </fills>
  <borders count="16">
    <border>
      <left/>
      <right/>
      <top/>
      <bottom/>
      <diagonal/>
    </border>
    <border>
      <left style="thin">
        <color rgb="FF1B5E20"/>
      </left>
      <right/>
      <top style="thin">
        <color rgb="FF1B5E20"/>
      </top>
      <bottom style="thin">
        <color rgb="FF1B5E20"/>
      </bottom>
      <diagonal/>
    </border>
    <border>
      <left style="thin">
        <color rgb="FFCFD8DC"/>
      </left>
      <right/>
      <top style="thin">
        <color rgb="FFCFD8DC"/>
      </top>
      <bottom style="thin">
        <color rgb="FFCFD8D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  <border>
      <left style="thin">
        <color rgb="FF2E7D32"/>
      </left>
      <right style="thin">
        <color rgb="FF2E7D32"/>
      </right>
      <top style="thin">
        <color rgb="FF2E7D32"/>
      </top>
      <bottom style="thin">
        <color rgb="FF2E7D32"/>
      </bottom>
      <diagonal/>
    </border>
    <border>
      <left style="thin">
        <color rgb="FF1565C0"/>
      </left>
      <right style="thin">
        <color rgb="FF1565C0"/>
      </right>
      <top style="thin">
        <color rgb="FF1565C0"/>
      </top>
      <bottom style="thin">
        <color rgb="FF1565C0"/>
      </bottom>
      <diagonal/>
    </border>
    <border>
      <left style="thin">
        <color rgb="FFF57F17"/>
      </left>
      <right style="thin">
        <color rgb="FFF57F17"/>
      </right>
      <top style="thin">
        <color rgb="FFF57F17"/>
      </top>
      <bottom style="thin">
        <color rgb="FFF57F17"/>
      </bottom>
      <diagonal/>
    </border>
    <border>
      <left style="thin">
        <color rgb="FF546E7A"/>
      </left>
      <right style="thin">
        <color rgb="FF546E7A"/>
      </right>
      <top style="thin">
        <color rgb="FF546E7A"/>
      </top>
      <bottom style="thin">
        <color rgb="FF546E7A"/>
      </bottom>
      <diagonal/>
    </border>
    <border>
      <left style="thin">
        <color rgb="FF00695C"/>
      </left>
      <right style="thin">
        <color rgb="FF00695C"/>
      </right>
      <top style="thin">
        <color rgb="FF00695C"/>
      </top>
      <bottom style="thin">
        <color rgb="FF00695C"/>
      </bottom>
      <diagonal/>
    </border>
    <border>
      <left style="thin">
        <color rgb="FF4A148C"/>
      </left>
      <right style="thin">
        <color rgb="FF4A148C"/>
      </right>
      <top style="thin">
        <color rgb="FF4A148C"/>
      </top>
      <bottom style="thin">
        <color rgb="FF4A148C"/>
      </bottom>
      <diagonal/>
    </border>
    <border>
      <left style="thin">
        <color rgb="FF0D47A1"/>
      </left>
      <right/>
      <top style="thin">
        <color rgb="FF0D47A1"/>
      </top>
      <bottom style="thin">
        <color rgb="FF0D47A1"/>
      </bottom>
      <diagonal/>
    </border>
    <border>
      <left style="thin">
        <color rgb="FF33691E"/>
      </left>
      <right/>
      <top style="thin">
        <color rgb="FF33691E"/>
      </top>
      <bottom style="thin">
        <color rgb="FF33691E"/>
      </bottom>
      <diagonal/>
    </border>
    <border>
      <left style="thin">
        <color rgb="FFE65100"/>
      </left>
      <right/>
      <top style="thin">
        <color rgb="FFE65100"/>
      </top>
      <bottom style="thin">
        <color rgb="FFE65100"/>
      </bottom>
      <diagonal/>
    </border>
    <border>
      <left style="thin">
        <color rgb="FFBF360C"/>
      </left>
      <right/>
      <top style="thin">
        <color rgb="FFBF360C"/>
      </top>
      <bottom style="thin">
        <color rgb="FFBF360C"/>
      </bottom>
      <diagonal/>
    </border>
    <border>
      <left style="thin">
        <color rgb="FF2E7D32"/>
      </left>
      <right/>
      <top style="thin">
        <color rgb="FF2E7D32"/>
      </top>
      <bottom style="thin">
        <color rgb="FF2E7D3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2" fillId="5" borderId="4" xfId="0" applyFont="1" applyFill="1" applyBorder="1"/>
    <xf numFmtId="0" fontId="3" fillId="8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2" fillId="11" borderId="0" xfId="0" applyFont="1" applyFill="1"/>
    <xf numFmtId="0" fontId="3" fillId="12" borderId="11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left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left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left" vertical="center"/>
    </xf>
    <xf numFmtId="0" fontId="3" fillId="15" borderId="12" xfId="0" applyFont="1" applyFill="1" applyBorder="1" applyAlignment="1">
      <alignment horizontal="right" vertical="center"/>
    </xf>
    <xf numFmtId="0" fontId="13" fillId="16" borderId="4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left" vertical="center" wrapText="1"/>
    </xf>
    <xf numFmtId="0" fontId="8" fillId="17" borderId="4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left" vertical="center" wrapText="1"/>
    </xf>
    <xf numFmtId="0" fontId="11" fillId="17" borderId="4" xfId="0" applyFont="1" applyFill="1" applyBorder="1" applyAlignment="1">
      <alignment horizontal="left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left" vertical="center"/>
    </xf>
    <xf numFmtId="0" fontId="3" fillId="18" borderId="13" xfId="0" applyFont="1" applyFill="1" applyBorder="1" applyAlignment="1">
      <alignment horizontal="right" vertical="center"/>
    </xf>
    <xf numFmtId="0" fontId="14" fillId="19" borderId="4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left" vertical="center" wrapText="1"/>
    </xf>
    <xf numFmtId="0" fontId="8" fillId="20" borderId="4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10" fillId="20" borderId="4" xfId="0" applyFont="1" applyFill="1" applyBorder="1" applyAlignment="1">
      <alignment horizontal="left" vertical="center" wrapText="1"/>
    </xf>
    <xf numFmtId="0" fontId="11" fillId="20" borderId="4" xfId="0" applyFont="1" applyFill="1" applyBorder="1" applyAlignment="1">
      <alignment horizontal="left" vertical="center" wrapText="1"/>
    </xf>
    <xf numFmtId="0" fontId="12" fillId="20" borderId="4" xfId="0" applyFont="1" applyFill="1" applyBorder="1" applyAlignment="1">
      <alignment horizontal="center" vertical="center" wrapText="1"/>
    </xf>
    <xf numFmtId="0" fontId="12" fillId="20" borderId="4" xfId="0" applyFont="1" applyFill="1" applyBorder="1" applyAlignment="1">
      <alignment horizontal="center" vertical="center"/>
    </xf>
    <xf numFmtId="0" fontId="3" fillId="21" borderId="14" xfId="0" applyFont="1" applyFill="1" applyBorder="1" applyAlignment="1">
      <alignment horizontal="left" vertical="center"/>
    </xf>
    <xf numFmtId="0" fontId="3" fillId="21" borderId="14" xfId="0" applyFont="1" applyFill="1" applyBorder="1" applyAlignment="1">
      <alignment horizontal="right" vertical="center"/>
    </xf>
    <xf numFmtId="0" fontId="15" fillId="22" borderId="4" xfId="0" applyFont="1" applyFill="1" applyBorder="1" applyAlignment="1">
      <alignment horizontal="center" vertical="center"/>
    </xf>
    <xf numFmtId="0" fontId="7" fillId="23" borderId="4" xfId="0" applyFont="1" applyFill="1" applyBorder="1" applyAlignment="1">
      <alignment horizontal="left" vertical="center" wrapText="1"/>
    </xf>
    <xf numFmtId="0" fontId="8" fillId="23" borderId="4" xfId="0" applyFont="1" applyFill="1" applyBorder="1" applyAlignment="1">
      <alignment horizontal="center" vertical="center"/>
    </xf>
    <xf numFmtId="0" fontId="9" fillId="23" borderId="4" xfId="0" applyFont="1" applyFill="1" applyBorder="1" applyAlignment="1">
      <alignment horizontal="center" vertical="center"/>
    </xf>
    <xf numFmtId="0" fontId="10" fillId="23" borderId="4" xfId="0" applyFont="1" applyFill="1" applyBorder="1" applyAlignment="1">
      <alignment horizontal="left" vertical="center" wrapText="1"/>
    </xf>
    <xf numFmtId="0" fontId="11" fillId="23" borderId="4" xfId="0" applyFont="1" applyFill="1" applyBorder="1" applyAlignment="1">
      <alignment horizontal="left" vertical="center" wrapText="1"/>
    </xf>
    <xf numFmtId="0" fontId="12" fillId="23" borderId="4" xfId="0" applyFont="1" applyFill="1" applyBorder="1" applyAlignment="1">
      <alignment horizontal="center" vertical="center" wrapText="1"/>
    </xf>
    <xf numFmtId="0" fontId="12" fillId="23" borderId="4" xfId="0" applyFont="1" applyFill="1" applyBorder="1" applyAlignment="1">
      <alignment horizontal="center" vertical="center"/>
    </xf>
    <xf numFmtId="0" fontId="16" fillId="17" borderId="4" xfId="0" applyFont="1" applyFill="1" applyBorder="1" applyAlignment="1">
      <alignment horizontal="left" vertical="center"/>
    </xf>
    <xf numFmtId="0" fontId="17" fillId="17" borderId="4" xfId="0" applyFont="1" applyFill="1" applyBorder="1" applyAlignment="1">
      <alignment horizontal="center" vertical="center"/>
    </xf>
    <xf numFmtId="0" fontId="2" fillId="17" borderId="4" xfId="0" applyFont="1" applyFill="1" applyBorder="1"/>
    <xf numFmtId="0" fontId="16" fillId="11" borderId="4" xfId="0" applyFont="1" applyFill="1" applyBorder="1" applyAlignment="1">
      <alignment horizontal="left" vertical="center"/>
    </xf>
    <xf numFmtId="0" fontId="17" fillId="11" borderId="4" xfId="0" applyFont="1" applyFill="1" applyBorder="1" applyAlignment="1">
      <alignment horizontal="center" vertical="center"/>
    </xf>
    <xf numFmtId="0" fontId="2" fillId="11" borderId="4" xfId="0" applyFont="1" applyFill="1" applyBorder="1"/>
    <xf numFmtId="0" fontId="18" fillId="3" borderId="1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8"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  <dxf>
      <fill>
        <patternFill>
          <bgColor rgb="FFECEFF1"/>
        </patternFill>
      </fill>
    </dxf>
    <dxf>
      <fill>
        <patternFill>
          <bgColor rgb="FFFFE0B2"/>
        </patternFill>
      </fill>
    </dxf>
    <dxf>
      <fill>
        <patternFill>
          <bgColor rgb="FFBBDEFB"/>
        </patternFill>
      </fill>
    </dxf>
    <dxf>
      <fill>
        <patternFill>
          <bgColor rgb="FFC8E6C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1F8E9"/>
      <rgbColor rgb="FFFF00FF"/>
      <rgbColor rgb="FF00FFFF"/>
      <rgbColor rgb="FF800000"/>
      <rgbColor rgb="FF1B5E20"/>
      <rgbColor rgb="FF000080"/>
      <rgbColor rgb="FF808000"/>
      <rgbColor rgb="FF800080"/>
      <rgbColor rgb="FF00695C"/>
      <rgbColor rgb="FFC8E6C9"/>
      <rgbColor rgb="FF808080"/>
      <rgbColor rgb="FF9999FF"/>
      <rgbColor rgb="FF993366"/>
      <rgbColor rgb="FFFFF8E1"/>
      <rgbColor rgb="FFE3F2FD"/>
      <rgbColor rgb="FF4A148C"/>
      <rgbColor rgb="FFFF8080"/>
      <rgbColor rgb="FF1565C0"/>
      <rgbColor rgb="FFCF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DCEDC8"/>
      <rgbColor rgb="FFFFE0B2"/>
      <rgbColor rgb="FFBBDEFB"/>
      <rgbColor rgb="FFFBE9E7"/>
      <rgbColor rgb="FFECEFF1"/>
      <rgbColor rgb="FFFFCCBC"/>
      <rgbColor rgb="FF3366FF"/>
      <rgbColor rgb="FF33CCCC"/>
      <rgbColor rgb="FF99CC00"/>
      <rgbColor rgb="FFFFCC00"/>
      <rgbColor rgb="FFF57F17"/>
      <rgbColor rgb="FFE65100"/>
      <rgbColor rgb="FF546E7A"/>
      <rgbColor rgb="FF969696"/>
      <rgbColor rgb="FF0D47A1"/>
      <rgbColor rgb="FF2E7D32"/>
      <rgbColor rgb="FF003300"/>
      <rgbColor rgb="FF33691E"/>
      <rgbColor rgb="FFBF360C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neighborhood.onlin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2408484</xdr:colOff>
      <xdr:row>0</xdr:row>
      <xdr:rowOff>431800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0A493-AF65-4647-A28B-9B585F4AF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0"/>
          <a:ext cx="2408484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neighborhood.on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7D32"/>
    <pageSetUpPr fitToPage="1"/>
  </sheetPr>
  <dimension ref="B1:F137"/>
  <sheetViews>
    <sheetView showGridLines="0" tabSelected="1" zoomScaleNormal="100" workbookViewId="0">
      <selection activeCell="D5" sqref="D5"/>
    </sheetView>
  </sheetViews>
  <sheetFormatPr baseColWidth="10" defaultColWidth="8.6640625" defaultRowHeight="16" x14ac:dyDescent="0.2"/>
  <cols>
    <col min="1" max="1" width="2" style="1" customWidth="1"/>
    <col min="2" max="2" width="44" style="1" customWidth="1"/>
    <col min="3" max="4" width="20" style="1" customWidth="1"/>
    <col min="5" max="5" width="24" style="1" customWidth="1"/>
    <col min="6" max="6" width="32" style="1" customWidth="1"/>
    <col min="7" max="7" width="2" style="1" customWidth="1"/>
    <col min="8" max="16384" width="8.6640625" style="1"/>
  </cols>
  <sheetData>
    <row r="1" spans="2:6" ht="41" customHeight="1" x14ac:dyDescent="0.2"/>
    <row r="2" spans="2:6" ht="45.75" customHeight="1" x14ac:dyDescent="0.2">
      <c r="B2" s="2" t="s">
        <v>0</v>
      </c>
      <c r="C2" s="2"/>
      <c r="D2" s="2"/>
      <c r="E2" s="2"/>
      <c r="F2" s="2"/>
    </row>
    <row r="3" spans="2:6" ht="18" customHeight="1" x14ac:dyDescent="0.2">
      <c r="B3" s="3" t="s">
        <v>98</v>
      </c>
      <c r="C3" s="3"/>
      <c r="D3" s="3"/>
      <c r="E3" s="3"/>
      <c r="F3" s="3"/>
    </row>
    <row r="4" spans="2:6" ht="13.5" customHeight="1" x14ac:dyDescent="0.2"/>
    <row r="5" spans="2:6" ht="21.75" customHeight="1" x14ac:dyDescent="0.2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 ht="18" customHeight="1" x14ac:dyDescent="0.2">
      <c r="B6" s="5" t="s">
        <v>6</v>
      </c>
      <c r="C6" s="6" t="s">
        <v>7</v>
      </c>
      <c r="D6" s="7" t="s">
        <v>8</v>
      </c>
      <c r="E6" s="8" t="s">
        <v>9</v>
      </c>
      <c r="F6" s="9"/>
    </row>
    <row r="7" spans="2:6" ht="18" customHeight="1" x14ac:dyDescent="0.2">
      <c r="B7" s="9"/>
      <c r="C7" s="10" t="s">
        <v>10</v>
      </c>
      <c r="D7" s="11" t="s">
        <v>11</v>
      </c>
      <c r="E7" s="12" t="s">
        <v>12</v>
      </c>
      <c r="F7" s="9"/>
    </row>
    <row r="8" spans="2:6" ht="7.5" customHeight="1" x14ac:dyDescent="0.2">
      <c r="B8" s="13"/>
      <c r="C8" s="13"/>
      <c r="D8" s="13"/>
      <c r="E8" s="13"/>
      <c r="F8" s="13"/>
    </row>
    <row r="9" spans="2:6" ht="30" customHeight="1" x14ac:dyDescent="0.2">
      <c r="B9" s="14" t="s">
        <v>13</v>
      </c>
      <c r="C9" s="14"/>
      <c r="D9" s="14"/>
      <c r="E9" s="15" t="str">
        <f>IFERROR("Complete: "&amp;COUNTIF(E10:E16,"Complete")&amp;" / "&amp;COUNTA(B10:B16)&amp;" tasks","")</f>
        <v>Complete: 0 / 6 tasks</v>
      </c>
      <c r="F9" s="15"/>
    </row>
    <row r="10" spans="2:6" ht="15.75" customHeight="1" x14ac:dyDescent="0.2">
      <c r="B10" s="16" t="s">
        <v>14</v>
      </c>
      <c r="C10" s="16" t="s">
        <v>2</v>
      </c>
      <c r="D10" s="16" t="s">
        <v>3</v>
      </c>
      <c r="E10" s="16" t="s">
        <v>4</v>
      </c>
      <c r="F10" s="16" t="s">
        <v>15</v>
      </c>
    </row>
    <row r="11" spans="2:6" ht="19.5" customHeight="1" x14ac:dyDescent="0.2">
      <c r="B11" s="17" t="s">
        <v>16</v>
      </c>
      <c r="C11" s="18" t="s">
        <v>9</v>
      </c>
      <c r="D11" s="19" t="s">
        <v>17</v>
      </c>
      <c r="E11" s="20"/>
      <c r="F11" s="21"/>
    </row>
    <row r="12" spans="2:6" ht="19.5" customHeight="1" x14ac:dyDescent="0.2">
      <c r="B12" s="22" t="s">
        <v>18</v>
      </c>
      <c r="C12" s="23" t="s">
        <v>8</v>
      </c>
      <c r="D12" s="24" t="s">
        <v>17</v>
      </c>
      <c r="E12" s="25"/>
      <c r="F12" s="26"/>
    </row>
    <row r="13" spans="2:6" ht="19.5" customHeight="1" x14ac:dyDescent="0.2">
      <c r="B13" s="17" t="s">
        <v>19</v>
      </c>
      <c r="C13" s="27" t="s">
        <v>10</v>
      </c>
      <c r="D13" s="19" t="s">
        <v>17</v>
      </c>
      <c r="E13" s="20"/>
      <c r="F13" s="21"/>
    </row>
    <row r="14" spans="2:6" ht="19.5" customHeight="1" x14ac:dyDescent="0.2">
      <c r="B14" s="22" t="s">
        <v>20</v>
      </c>
      <c r="C14" s="28" t="s">
        <v>12</v>
      </c>
      <c r="D14" s="24" t="s">
        <v>17</v>
      </c>
      <c r="E14" s="25"/>
      <c r="F14" s="26"/>
    </row>
    <row r="15" spans="2:6" ht="19.5" customHeight="1" x14ac:dyDescent="0.2">
      <c r="B15" s="17" t="s">
        <v>21</v>
      </c>
      <c r="C15" s="28" t="s">
        <v>12</v>
      </c>
      <c r="D15" s="19" t="s">
        <v>17</v>
      </c>
      <c r="E15" s="20"/>
      <c r="F15" s="21"/>
    </row>
    <row r="16" spans="2:6" ht="19.5" customHeight="1" x14ac:dyDescent="0.2">
      <c r="B16" s="29"/>
      <c r="C16" s="30"/>
      <c r="D16" s="31"/>
      <c r="E16" s="25"/>
      <c r="F16" s="26"/>
    </row>
    <row r="17" spans="2:6" ht="19.5" customHeight="1" x14ac:dyDescent="0.2">
      <c r="B17" s="32"/>
      <c r="C17" s="33"/>
      <c r="D17" s="34"/>
      <c r="E17" s="20"/>
      <c r="F17" s="21"/>
    </row>
    <row r="18" spans="2:6" ht="7.5" customHeight="1" x14ac:dyDescent="0.2">
      <c r="B18" s="13"/>
      <c r="C18" s="13"/>
      <c r="D18" s="13"/>
      <c r="E18" s="13"/>
      <c r="F18" s="13"/>
    </row>
    <row r="19" spans="2:6" ht="30" customHeight="1" x14ac:dyDescent="0.2">
      <c r="B19" s="14" t="s">
        <v>22</v>
      </c>
      <c r="C19" s="14"/>
      <c r="D19" s="14"/>
      <c r="E19" s="15" t="str">
        <f>IFERROR("Complete: "&amp;COUNTIF(E20:E26,"Complete")&amp;" / "&amp;COUNTA(B20:B26)&amp;" tasks","")</f>
        <v>Complete: 0 / 6 tasks</v>
      </c>
      <c r="F19" s="15"/>
    </row>
    <row r="20" spans="2:6" ht="15.75" customHeight="1" x14ac:dyDescent="0.2">
      <c r="B20" s="16" t="s">
        <v>14</v>
      </c>
      <c r="C20" s="16" t="s">
        <v>2</v>
      </c>
      <c r="D20" s="16" t="s">
        <v>3</v>
      </c>
      <c r="E20" s="16" t="s">
        <v>4</v>
      </c>
      <c r="F20" s="16" t="s">
        <v>15</v>
      </c>
    </row>
    <row r="21" spans="2:6" ht="19.5" customHeight="1" x14ac:dyDescent="0.2">
      <c r="B21" s="17" t="s">
        <v>23</v>
      </c>
      <c r="C21" s="35" t="s">
        <v>7</v>
      </c>
      <c r="D21" s="19" t="s">
        <v>17</v>
      </c>
      <c r="E21" s="20"/>
      <c r="F21" s="21"/>
    </row>
    <row r="22" spans="2:6" ht="19.5" customHeight="1" x14ac:dyDescent="0.2">
      <c r="B22" s="22" t="s">
        <v>24</v>
      </c>
      <c r="C22" s="27" t="s">
        <v>10</v>
      </c>
      <c r="D22" s="24" t="s">
        <v>17</v>
      </c>
      <c r="E22" s="25"/>
      <c r="F22" s="26"/>
    </row>
    <row r="23" spans="2:6" ht="19.5" customHeight="1" x14ac:dyDescent="0.2">
      <c r="B23" s="17" t="s">
        <v>25</v>
      </c>
      <c r="C23" s="36" t="s">
        <v>11</v>
      </c>
      <c r="D23" s="19" t="s">
        <v>17</v>
      </c>
      <c r="E23" s="20"/>
      <c r="F23" s="21"/>
    </row>
    <row r="24" spans="2:6" ht="19.5" customHeight="1" x14ac:dyDescent="0.2">
      <c r="B24" s="22" t="s">
        <v>26</v>
      </c>
      <c r="C24" s="28" t="s">
        <v>12</v>
      </c>
      <c r="D24" s="24" t="s">
        <v>17</v>
      </c>
      <c r="E24" s="25"/>
      <c r="F24" s="26"/>
    </row>
    <row r="25" spans="2:6" ht="19.5" customHeight="1" x14ac:dyDescent="0.2">
      <c r="B25" s="17" t="s">
        <v>27</v>
      </c>
      <c r="C25" s="28" t="s">
        <v>12</v>
      </c>
      <c r="D25" s="19" t="s">
        <v>17</v>
      </c>
      <c r="E25" s="20"/>
      <c r="F25" s="21"/>
    </row>
    <row r="26" spans="2:6" ht="19.5" customHeight="1" x14ac:dyDescent="0.2">
      <c r="B26" s="29"/>
      <c r="C26" s="30"/>
      <c r="D26" s="31"/>
      <c r="E26" s="25"/>
      <c r="F26" s="26"/>
    </row>
    <row r="27" spans="2:6" ht="19.5" customHeight="1" x14ac:dyDescent="0.2">
      <c r="B27" s="32"/>
      <c r="C27" s="33"/>
      <c r="D27" s="34"/>
      <c r="E27" s="20"/>
      <c r="F27" s="21"/>
    </row>
    <row r="28" spans="2:6" ht="7.5" customHeight="1" x14ac:dyDescent="0.2">
      <c r="B28" s="13"/>
      <c r="C28" s="13"/>
      <c r="D28" s="13"/>
      <c r="E28" s="13"/>
      <c r="F28" s="13"/>
    </row>
    <row r="29" spans="2:6" ht="30" customHeight="1" x14ac:dyDescent="0.2">
      <c r="B29" s="37" t="s">
        <v>28</v>
      </c>
      <c r="C29" s="37"/>
      <c r="D29" s="37"/>
      <c r="E29" s="38" t="str">
        <f>IFERROR("Complete: "&amp;COUNTIF(E30:E36,"Complete")&amp;" / "&amp;COUNTA(B30:B36)&amp;" tasks","")</f>
        <v>Complete: 0 / 6 tasks</v>
      </c>
      <c r="F29" s="38"/>
    </row>
    <row r="30" spans="2:6" ht="15.75" customHeight="1" x14ac:dyDescent="0.2">
      <c r="B30" s="39" t="s">
        <v>14</v>
      </c>
      <c r="C30" s="39" t="s">
        <v>2</v>
      </c>
      <c r="D30" s="39" t="s">
        <v>3</v>
      </c>
      <c r="E30" s="39" t="s">
        <v>4</v>
      </c>
      <c r="F30" s="39" t="s">
        <v>15</v>
      </c>
    </row>
    <row r="31" spans="2:6" ht="19.5" customHeight="1" x14ac:dyDescent="0.2">
      <c r="B31" s="40" t="s">
        <v>29</v>
      </c>
      <c r="C31" s="35" t="s">
        <v>7</v>
      </c>
      <c r="D31" s="41" t="s">
        <v>17</v>
      </c>
      <c r="E31" s="42"/>
      <c r="F31" s="43"/>
    </row>
    <row r="32" spans="2:6" ht="19.5" customHeight="1" x14ac:dyDescent="0.2">
      <c r="B32" s="22" t="s">
        <v>30</v>
      </c>
      <c r="C32" s="23" t="s">
        <v>8</v>
      </c>
      <c r="D32" s="24" t="s">
        <v>17</v>
      </c>
      <c r="E32" s="25"/>
      <c r="F32" s="26"/>
    </row>
    <row r="33" spans="2:6" ht="19.5" customHeight="1" x14ac:dyDescent="0.2">
      <c r="B33" s="40" t="s">
        <v>31</v>
      </c>
      <c r="C33" s="18" t="s">
        <v>9</v>
      </c>
      <c r="D33" s="41" t="s">
        <v>17</v>
      </c>
      <c r="E33" s="42"/>
      <c r="F33" s="43"/>
    </row>
    <row r="34" spans="2:6" ht="19.5" customHeight="1" x14ac:dyDescent="0.2">
      <c r="B34" s="22" t="s">
        <v>32</v>
      </c>
      <c r="C34" s="36" t="s">
        <v>11</v>
      </c>
      <c r="D34" s="24" t="s">
        <v>17</v>
      </c>
      <c r="E34" s="25"/>
      <c r="F34" s="26"/>
    </row>
    <row r="35" spans="2:6" ht="19.5" customHeight="1" x14ac:dyDescent="0.2">
      <c r="B35" s="40" t="s">
        <v>33</v>
      </c>
      <c r="C35" s="28" t="s">
        <v>12</v>
      </c>
      <c r="D35" s="41" t="s">
        <v>34</v>
      </c>
      <c r="E35" s="42"/>
      <c r="F35" s="43"/>
    </row>
    <row r="36" spans="2:6" ht="19.5" customHeight="1" x14ac:dyDescent="0.2">
      <c r="B36" s="29"/>
      <c r="C36" s="30"/>
      <c r="D36" s="31"/>
      <c r="E36" s="25"/>
      <c r="F36" s="26"/>
    </row>
    <row r="37" spans="2:6" ht="19.5" customHeight="1" x14ac:dyDescent="0.2">
      <c r="B37" s="44"/>
      <c r="C37" s="45"/>
      <c r="D37" s="46"/>
      <c r="E37" s="42"/>
      <c r="F37" s="43"/>
    </row>
    <row r="38" spans="2:6" ht="7.5" customHeight="1" x14ac:dyDescent="0.2">
      <c r="B38" s="13"/>
      <c r="C38" s="13"/>
      <c r="D38" s="13"/>
      <c r="E38" s="13"/>
      <c r="F38" s="13"/>
    </row>
    <row r="39" spans="2:6" ht="30" customHeight="1" x14ac:dyDescent="0.2">
      <c r="B39" s="37" t="s">
        <v>35</v>
      </c>
      <c r="C39" s="37"/>
      <c r="D39" s="37"/>
      <c r="E39" s="38" t="str">
        <f>IFERROR("Complete: "&amp;COUNTIF(E40:E46,"Complete")&amp;" / "&amp;COUNTA(B40:B46)&amp;" tasks","")</f>
        <v>Complete: 0 / 6 tasks</v>
      </c>
      <c r="F39" s="38"/>
    </row>
    <row r="40" spans="2:6" ht="15.75" customHeight="1" x14ac:dyDescent="0.2">
      <c r="B40" s="39" t="s">
        <v>14</v>
      </c>
      <c r="C40" s="39" t="s">
        <v>2</v>
      </c>
      <c r="D40" s="39" t="s">
        <v>3</v>
      </c>
      <c r="E40" s="39" t="s">
        <v>4</v>
      </c>
      <c r="F40" s="39" t="s">
        <v>15</v>
      </c>
    </row>
    <row r="41" spans="2:6" ht="19.5" customHeight="1" x14ac:dyDescent="0.2">
      <c r="B41" s="40" t="s">
        <v>36</v>
      </c>
      <c r="C41" s="35" t="s">
        <v>7</v>
      </c>
      <c r="D41" s="41" t="s">
        <v>17</v>
      </c>
      <c r="E41" s="42"/>
      <c r="F41" s="43"/>
    </row>
    <row r="42" spans="2:6" ht="19.5" customHeight="1" x14ac:dyDescent="0.2">
      <c r="B42" s="22" t="s">
        <v>37</v>
      </c>
      <c r="C42" s="36" t="s">
        <v>11</v>
      </c>
      <c r="D42" s="24" t="s">
        <v>17</v>
      </c>
      <c r="E42" s="25"/>
      <c r="F42" s="26"/>
    </row>
    <row r="43" spans="2:6" ht="19.5" customHeight="1" x14ac:dyDescent="0.2">
      <c r="B43" s="40" t="s">
        <v>38</v>
      </c>
      <c r="C43" s="18" t="s">
        <v>9</v>
      </c>
      <c r="D43" s="41" t="s">
        <v>17</v>
      </c>
      <c r="E43" s="42"/>
      <c r="F43" s="43"/>
    </row>
    <row r="44" spans="2:6" ht="19.5" customHeight="1" x14ac:dyDescent="0.2">
      <c r="B44" s="22" t="s">
        <v>39</v>
      </c>
      <c r="C44" s="27" t="s">
        <v>10</v>
      </c>
      <c r="D44" s="24" t="s">
        <v>17</v>
      </c>
      <c r="E44" s="25"/>
      <c r="F44" s="26"/>
    </row>
    <row r="45" spans="2:6" ht="19.5" customHeight="1" x14ac:dyDescent="0.2">
      <c r="B45" s="40" t="s">
        <v>40</v>
      </c>
      <c r="C45" s="28" t="s">
        <v>12</v>
      </c>
      <c r="D45" s="41" t="s">
        <v>17</v>
      </c>
      <c r="E45" s="42"/>
      <c r="F45" s="43"/>
    </row>
    <row r="46" spans="2:6" ht="19.5" customHeight="1" x14ac:dyDescent="0.2">
      <c r="B46" s="29"/>
      <c r="C46" s="30"/>
      <c r="D46" s="31"/>
      <c r="E46" s="25"/>
      <c r="F46" s="26"/>
    </row>
    <row r="47" spans="2:6" ht="19.5" customHeight="1" x14ac:dyDescent="0.2">
      <c r="B47" s="44"/>
      <c r="C47" s="45"/>
      <c r="D47" s="46"/>
      <c r="E47" s="42"/>
      <c r="F47" s="43"/>
    </row>
    <row r="48" spans="2:6" ht="7.5" customHeight="1" x14ac:dyDescent="0.2">
      <c r="B48" s="13"/>
      <c r="C48" s="13"/>
      <c r="D48" s="13"/>
      <c r="E48" s="13"/>
      <c r="F48" s="13"/>
    </row>
    <row r="49" spans="2:6" ht="30" customHeight="1" x14ac:dyDescent="0.2">
      <c r="B49" s="37" t="s">
        <v>41</v>
      </c>
      <c r="C49" s="37"/>
      <c r="D49" s="37"/>
      <c r="E49" s="38" t="str">
        <f>IFERROR("Complete: "&amp;COUNTIF(E50:E56,"Complete")&amp;" / "&amp;COUNTA(B50:B56)&amp;" tasks","")</f>
        <v>Complete: 0 / 6 tasks</v>
      </c>
      <c r="F49" s="38"/>
    </row>
    <row r="50" spans="2:6" ht="15.75" customHeight="1" x14ac:dyDescent="0.2">
      <c r="B50" s="39" t="s">
        <v>14</v>
      </c>
      <c r="C50" s="39" t="s">
        <v>2</v>
      </c>
      <c r="D50" s="39" t="s">
        <v>3</v>
      </c>
      <c r="E50" s="39" t="s">
        <v>4</v>
      </c>
      <c r="F50" s="39" t="s">
        <v>15</v>
      </c>
    </row>
    <row r="51" spans="2:6" ht="19.5" customHeight="1" x14ac:dyDescent="0.2">
      <c r="B51" s="40" t="s">
        <v>42</v>
      </c>
      <c r="C51" s="36" t="s">
        <v>11</v>
      </c>
      <c r="D51" s="41" t="s">
        <v>17</v>
      </c>
      <c r="E51" s="42"/>
      <c r="F51" s="43"/>
    </row>
    <row r="52" spans="2:6" ht="19.5" customHeight="1" x14ac:dyDescent="0.2">
      <c r="B52" s="22" t="s">
        <v>43</v>
      </c>
      <c r="C52" s="27" t="s">
        <v>10</v>
      </c>
      <c r="D52" s="24" t="s">
        <v>17</v>
      </c>
      <c r="E52" s="25"/>
      <c r="F52" s="26"/>
    </row>
    <row r="53" spans="2:6" ht="19.5" customHeight="1" x14ac:dyDescent="0.2">
      <c r="B53" s="40" t="s">
        <v>44</v>
      </c>
      <c r="C53" s="35" t="s">
        <v>7</v>
      </c>
      <c r="D53" s="41" t="s">
        <v>17</v>
      </c>
      <c r="E53" s="42"/>
      <c r="F53" s="43"/>
    </row>
    <row r="54" spans="2:6" ht="19.5" customHeight="1" x14ac:dyDescent="0.2">
      <c r="B54" s="22" t="s">
        <v>45</v>
      </c>
      <c r="C54" s="28" t="s">
        <v>12</v>
      </c>
      <c r="D54" s="24" t="s">
        <v>17</v>
      </c>
      <c r="E54" s="25"/>
      <c r="F54" s="26"/>
    </row>
    <row r="55" spans="2:6" ht="19.5" customHeight="1" x14ac:dyDescent="0.2">
      <c r="B55" s="40" t="s">
        <v>46</v>
      </c>
      <c r="C55" s="28" t="s">
        <v>12</v>
      </c>
      <c r="D55" s="41" t="s">
        <v>17</v>
      </c>
      <c r="E55" s="42"/>
      <c r="F55" s="43"/>
    </row>
    <row r="56" spans="2:6" ht="19.5" customHeight="1" x14ac:dyDescent="0.2">
      <c r="B56" s="29"/>
      <c r="C56" s="30"/>
      <c r="D56" s="31"/>
      <c r="E56" s="25"/>
      <c r="F56" s="26"/>
    </row>
    <row r="57" spans="2:6" ht="19.5" customHeight="1" x14ac:dyDescent="0.2">
      <c r="B57" s="44"/>
      <c r="C57" s="45"/>
      <c r="D57" s="46"/>
      <c r="E57" s="42"/>
      <c r="F57" s="43"/>
    </row>
    <row r="58" spans="2:6" ht="7.5" customHeight="1" x14ac:dyDescent="0.2">
      <c r="B58" s="13"/>
      <c r="C58" s="13"/>
      <c r="D58" s="13"/>
      <c r="E58" s="13"/>
      <c r="F58" s="13"/>
    </row>
    <row r="59" spans="2:6" ht="30" customHeight="1" x14ac:dyDescent="0.2">
      <c r="B59" s="47" t="s">
        <v>47</v>
      </c>
      <c r="C59" s="47"/>
      <c r="D59" s="47"/>
      <c r="E59" s="48" t="str">
        <f>IFERROR("Complete: "&amp;COUNTIF(E60:E66,"Complete")&amp;" / "&amp;COUNTA(B60:B66)&amp;" tasks","")</f>
        <v>Complete: 0 / 6 tasks</v>
      </c>
      <c r="F59" s="48"/>
    </row>
    <row r="60" spans="2:6" ht="15.75" customHeight="1" x14ac:dyDescent="0.2">
      <c r="B60" s="49" t="s">
        <v>14</v>
      </c>
      <c r="C60" s="49" t="s">
        <v>2</v>
      </c>
      <c r="D60" s="49" t="s">
        <v>3</v>
      </c>
      <c r="E60" s="49" t="s">
        <v>4</v>
      </c>
      <c r="F60" s="49" t="s">
        <v>15</v>
      </c>
    </row>
    <row r="61" spans="2:6" ht="19.5" customHeight="1" x14ac:dyDescent="0.2">
      <c r="B61" s="50" t="s">
        <v>48</v>
      </c>
      <c r="C61" s="35" t="s">
        <v>7</v>
      </c>
      <c r="D61" s="51" t="s">
        <v>49</v>
      </c>
      <c r="E61" s="52"/>
      <c r="F61" s="53"/>
    </row>
    <row r="62" spans="2:6" ht="19.5" customHeight="1" x14ac:dyDescent="0.2">
      <c r="B62" s="22" t="s">
        <v>50</v>
      </c>
      <c r="C62" s="23" t="s">
        <v>8</v>
      </c>
      <c r="D62" s="24" t="s">
        <v>17</v>
      </c>
      <c r="E62" s="25"/>
      <c r="F62" s="26"/>
    </row>
    <row r="63" spans="2:6" ht="19.5" customHeight="1" x14ac:dyDescent="0.2">
      <c r="B63" s="50" t="s">
        <v>51</v>
      </c>
      <c r="C63" s="36" t="s">
        <v>11</v>
      </c>
      <c r="D63" s="51" t="s">
        <v>49</v>
      </c>
      <c r="E63" s="52"/>
      <c r="F63" s="53"/>
    </row>
    <row r="64" spans="2:6" ht="19.5" customHeight="1" x14ac:dyDescent="0.2">
      <c r="B64" s="22" t="s">
        <v>52</v>
      </c>
      <c r="C64" s="23" t="s">
        <v>8</v>
      </c>
      <c r="D64" s="24" t="s">
        <v>17</v>
      </c>
      <c r="E64" s="25"/>
      <c r="F64" s="26"/>
    </row>
    <row r="65" spans="2:6" ht="19.5" customHeight="1" x14ac:dyDescent="0.2">
      <c r="B65" s="50" t="s">
        <v>53</v>
      </c>
      <c r="C65" s="28" t="s">
        <v>12</v>
      </c>
      <c r="D65" s="51" t="s">
        <v>17</v>
      </c>
      <c r="E65" s="52"/>
      <c r="F65" s="53"/>
    </row>
    <row r="66" spans="2:6" ht="19.5" customHeight="1" x14ac:dyDescent="0.2">
      <c r="B66" s="29"/>
      <c r="C66" s="30"/>
      <c r="D66" s="31"/>
      <c r="E66" s="25"/>
      <c r="F66" s="26"/>
    </row>
    <row r="67" spans="2:6" ht="19.5" customHeight="1" x14ac:dyDescent="0.2">
      <c r="B67" s="54"/>
      <c r="C67" s="55"/>
      <c r="D67" s="56"/>
      <c r="E67" s="52"/>
      <c r="F67" s="53"/>
    </row>
    <row r="68" spans="2:6" ht="7.5" customHeight="1" x14ac:dyDescent="0.2">
      <c r="B68" s="13"/>
      <c r="C68" s="13"/>
      <c r="D68" s="13"/>
      <c r="E68" s="13"/>
      <c r="F68" s="13"/>
    </row>
    <row r="69" spans="2:6" ht="30" customHeight="1" x14ac:dyDescent="0.2">
      <c r="B69" s="47" t="s">
        <v>54</v>
      </c>
      <c r="C69" s="47"/>
      <c r="D69" s="47"/>
      <c r="E69" s="48" t="str">
        <f>IFERROR("Complete: "&amp;COUNTIF(E70:E76,"Complete")&amp;" / "&amp;COUNTA(B70:B76)&amp;" tasks","")</f>
        <v>Complete: 0 / 6 tasks</v>
      </c>
      <c r="F69" s="48"/>
    </row>
    <row r="70" spans="2:6" ht="15.75" customHeight="1" x14ac:dyDescent="0.2">
      <c r="B70" s="49" t="s">
        <v>14</v>
      </c>
      <c r="C70" s="49" t="s">
        <v>2</v>
      </c>
      <c r="D70" s="49" t="s">
        <v>3</v>
      </c>
      <c r="E70" s="49" t="s">
        <v>4</v>
      </c>
      <c r="F70" s="49" t="s">
        <v>15</v>
      </c>
    </row>
    <row r="71" spans="2:6" ht="19.5" customHeight="1" x14ac:dyDescent="0.2">
      <c r="B71" s="50" t="s">
        <v>55</v>
      </c>
      <c r="C71" s="35" t="s">
        <v>7</v>
      </c>
      <c r="D71" s="51" t="s">
        <v>17</v>
      </c>
      <c r="E71" s="52"/>
      <c r="F71" s="53"/>
    </row>
    <row r="72" spans="2:6" ht="19.5" customHeight="1" x14ac:dyDescent="0.2">
      <c r="B72" s="22" t="s">
        <v>56</v>
      </c>
      <c r="C72" s="27" t="s">
        <v>10</v>
      </c>
      <c r="D72" s="24" t="s">
        <v>49</v>
      </c>
      <c r="E72" s="25"/>
      <c r="F72" s="26"/>
    </row>
    <row r="73" spans="2:6" ht="19.5" customHeight="1" x14ac:dyDescent="0.2">
      <c r="B73" s="50" t="s">
        <v>57</v>
      </c>
      <c r="C73" s="27" t="s">
        <v>10</v>
      </c>
      <c r="D73" s="51" t="s">
        <v>49</v>
      </c>
      <c r="E73" s="52"/>
      <c r="F73" s="53"/>
    </row>
    <row r="74" spans="2:6" ht="19.5" customHeight="1" x14ac:dyDescent="0.2">
      <c r="B74" s="22" t="s">
        <v>58</v>
      </c>
      <c r="C74" s="27" t="s">
        <v>10</v>
      </c>
      <c r="D74" s="24" t="s">
        <v>49</v>
      </c>
      <c r="E74" s="25"/>
      <c r="F74" s="26"/>
    </row>
    <row r="75" spans="2:6" ht="19.5" customHeight="1" x14ac:dyDescent="0.2">
      <c r="B75" s="50" t="s">
        <v>59</v>
      </c>
      <c r="C75" s="28" t="s">
        <v>12</v>
      </c>
      <c r="D75" s="51" t="s">
        <v>49</v>
      </c>
      <c r="E75" s="52"/>
      <c r="F75" s="53"/>
    </row>
    <row r="76" spans="2:6" ht="19.5" customHeight="1" x14ac:dyDescent="0.2">
      <c r="B76" s="29"/>
      <c r="C76" s="30"/>
      <c r="D76" s="31"/>
      <c r="E76" s="25"/>
      <c r="F76" s="26"/>
    </row>
    <row r="77" spans="2:6" ht="19.5" customHeight="1" x14ac:dyDescent="0.2">
      <c r="B77" s="54"/>
      <c r="C77" s="55"/>
      <c r="D77" s="56"/>
      <c r="E77" s="52"/>
      <c r="F77" s="53"/>
    </row>
    <row r="78" spans="2:6" ht="7.5" customHeight="1" x14ac:dyDescent="0.2">
      <c r="B78" s="13"/>
      <c r="C78" s="13"/>
      <c r="D78" s="13"/>
      <c r="E78" s="13"/>
      <c r="F78" s="13"/>
    </row>
    <row r="79" spans="2:6" ht="30" customHeight="1" x14ac:dyDescent="0.2">
      <c r="B79" s="47" t="s">
        <v>60</v>
      </c>
      <c r="C79" s="47"/>
      <c r="D79" s="47"/>
      <c r="E79" s="48" t="str">
        <f>IFERROR("Complete: "&amp;COUNTIF(E80:E86,"Complete")&amp;" / "&amp;COUNTA(B80:B86)&amp;" tasks","")</f>
        <v>Complete: 0 / 6 tasks</v>
      </c>
      <c r="F79" s="48"/>
    </row>
    <row r="80" spans="2:6" ht="15.75" customHeight="1" x14ac:dyDescent="0.2">
      <c r="B80" s="49" t="s">
        <v>14</v>
      </c>
      <c r="C80" s="49" t="s">
        <v>2</v>
      </c>
      <c r="D80" s="49" t="s">
        <v>3</v>
      </c>
      <c r="E80" s="49" t="s">
        <v>4</v>
      </c>
      <c r="F80" s="49" t="s">
        <v>15</v>
      </c>
    </row>
    <row r="81" spans="2:6" ht="19.5" customHeight="1" x14ac:dyDescent="0.2">
      <c r="B81" s="50" t="s">
        <v>61</v>
      </c>
      <c r="C81" s="35" t="s">
        <v>7</v>
      </c>
      <c r="D81" s="51" t="s">
        <v>17</v>
      </c>
      <c r="E81" s="52"/>
      <c r="F81" s="53"/>
    </row>
    <row r="82" spans="2:6" ht="19.5" customHeight="1" x14ac:dyDescent="0.2">
      <c r="B82" s="22" t="s">
        <v>62</v>
      </c>
      <c r="C82" s="27" t="s">
        <v>10</v>
      </c>
      <c r="D82" s="24" t="s">
        <v>17</v>
      </c>
      <c r="E82" s="25"/>
      <c r="F82" s="26"/>
    </row>
    <row r="83" spans="2:6" ht="19.5" customHeight="1" x14ac:dyDescent="0.2">
      <c r="B83" s="50" t="s">
        <v>63</v>
      </c>
      <c r="C83" s="28" t="s">
        <v>12</v>
      </c>
      <c r="D83" s="51" t="s">
        <v>17</v>
      </c>
      <c r="E83" s="52"/>
      <c r="F83" s="53"/>
    </row>
    <row r="84" spans="2:6" ht="19.5" customHeight="1" x14ac:dyDescent="0.2">
      <c r="B84" s="22" t="s">
        <v>64</v>
      </c>
      <c r="C84" s="35" t="s">
        <v>7</v>
      </c>
      <c r="D84" s="24" t="s">
        <v>17</v>
      </c>
      <c r="E84" s="25"/>
      <c r="F84" s="26"/>
    </row>
    <row r="85" spans="2:6" ht="19.5" customHeight="1" x14ac:dyDescent="0.2">
      <c r="B85" s="50" t="s">
        <v>65</v>
      </c>
      <c r="C85" s="36" t="s">
        <v>11</v>
      </c>
      <c r="D85" s="51" t="s">
        <v>17</v>
      </c>
      <c r="E85" s="52"/>
      <c r="F85" s="53"/>
    </row>
    <row r="86" spans="2:6" ht="19.5" customHeight="1" x14ac:dyDescent="0.2">
      <c r="B86" s="29"/>
      <c r="C86" s="30"/>
      <c r="D86" s="31"/>
      <c r="E86" s="25"/>
      <c r="F86" s="26"/>
    </row>
    <row r="87" spans="2:6" ht="19.5" customHeight="1" x14ac:dyDescent="0.2">
      <c r="B87" s="54"/>
      <c r="C87" s="55"/>
      <c r="D87" s="56"/>
      <c r="E87" s="52"/>
      <c r="F87" s="53"/>
    </row>
    <row r="88" spans="2:6" ht="7.5" customHeight="1" x14ac:dyDescent="0.2">
      <c r="B88" s="13"/>
      <c r="C88" s="13"/>
      <c r="D88" s="13"/>
      <c r="E88" s="13"/>
      <c r="F88" s="13"/>
    </row>
    <row r="89" spans="2:6" ht="30" customHeight="1" x14ac:dyDescent="0.2">
      <c r="B89" s="57" t="s">
        <v>66</v>
      </c>
      <c r="C89" s="57"/>
      <c r="D89" s="57"/>
      <c r="E89" s="58" t="str">
        <f>IFERROR("Complete: "&amp;COUNTIF(E90:E96,"Complete")&amp;" / "&amp;COUNTA(B90:B96)&amp;" tasks","")</f>
        <v>Complete: 0 / 6 tasks</v>
      </c>
      <c r="F89" s="58"/>
    </row>
    <row r="90" spans="2:6" ht="15.75" customHeight="1" x14ac:dyDescent="0.2">
      <c r="B90" s="59" t="s">
        <v>14</v>
      </c>
      <c r="C90" s="59" t="s">
        <v>2</v>
      </c>
      <c r="D90" s="59" t="s">
        <v>3</v>
      </c>
      <c r="E90" s="59" t="s">
        <v>4</v>
      </c>
      <c r="F90" s="59" t="s">
        <v>15</v>
      </c>
    </row>
    <row r="91" spans="2:6" ht="19.5" customHeight="1" x14ac:dyDescent="0.2">
      <c r="B91" s="60" t="s">
        <v>67</v>
      </c>
      <c r="C91" s="35" t="s">
        <v>7</v>
      </c>
      <c r="D91" s="61" t="s">
        <v>17</v>
      </c>
      <c r="E91" s="62"/>
      <c r="F91" s="63"/>
    </row>
    <row r="92" spans="2:6" ht="19.5" customHeight="1" x14ac:dyDescent="0.2">
      <c r="B92" s="22" t="s">
        <v>68</v>
      </c>
      <c r="C92" s="18" t="s">
        <v>9</v>
      </c>
      <c r="D92" s="24" t="s">
        <v>17</v>
      </c>
      <c r="E92" s="25"/>
      <c r="F92" s="26"/>
    </row>
    <row r="93" spans="2:6" ht="19.5" customHeight="1" x14ac:dyDescent="0.2">
      <c r="B93" s="60" t="s">
        <v>69</v>
      </c>
      <c r="C93" s="36" t="s">
        <v>11</v>
      </c>
      <c r="D93" s="61" t="s">
        <v>17</v>
      </c>
      <c r="E93" s="62"/>
      <c r="F93" s="63"/>
    </row>
    <row r="94" spans="2:6" ht="19.5" customHeight="1" x14ac:dyDescent="0.2">
      <c r="B94" s="22" t="s">
        <v>70</v>
      </c>
      <c r="C94" s="18" t="s">
        <v>9</v>
      </c>
      <c r="D94" s="24" t="s">
        <v>17</v>
      </c>
      <c r="E94" s="25"/>
      <c r="F94" s="26"/>
    </row>
    <row r="95" spans="2:6" ht="19.5" customHeight="1" x14ac:dyDescent="0.2">
      <c r="B95" s="60" t="s">
        <v>71</v>
      </c>
      <c r="C95" s="28" t="s">
        <v>12</v>
      </c>
      <c r="D95" s="61" t="s">
        <v>17</v>
      </c>
      <c r="E95" s="62"/>
      <c r="F95" s="63"/>
    </row>
    <row r="96" spans="2:6" ht="19.5" customHeight="1" x14ac:dyDescent="0.2">
      <c r="B96" s="29"/>
      <c r="C96" s="30"/>
      <c r="D96" s="31"/>
      <c r="E96" s="25"/>
      <c r="F96" s="26"/>
    </row>
    <row r="97" spans="2:6" ht="19.5" customHeight="1" x14ac:dyDescent="0.2">
      <c r="B97" s="64"/>
      <c r="C97" s="65"/>
      <c r="D97" s="66"/>
      <c r="E97" s="62"/>
      <c r="F97" s="63"/>
    </row>
    <row r="98" spans="2:6" ht="7.5" customHeight="1" x14ac:dyDescent="0.2">
      <c r="B98" s="13"/>
      <c r="C98" s="13"/>
      <c r="D98" s="13"/>
      <c r="E98" s="13"/>
      <c r="F98" s="13"/>
    </row>
    <row r="99" spans="2:6" ht="30" customHeight="1" x14ac:dyDescent="0.2">
      <c r="B99" s="57" t="s">
        <v>72</v>
      </c>
      <c r="C99" s="57"/>
      <c r="D99" s="57"/>
      <c r="E99" s="58" t="str">
        <f>IFERROR("Complete: "&amp;COUNTIF(E100:E106,"Complete")&amp;" / "&amp;COUNTA(B100:B106)&amp;" tasks","")</f>
        <v>Complete: 0 / 6 tasks</v>
      </c>
      <c r="F99" s="58"/>
    </row>
    <row r="100" spans="2:6" ht="15.75" customHeight="1" x14ac:dyDescent="0.2">
      <c r="B100" s="59" t="s">
        <v>14</v>
      </c>
      <c r="C100" s="59" t="s">
        <v>2</v>
      </c>
      <c r="D100" s="59" t="s">
        <v>3</v>
      </c>
      <c r="E100" s="59" t="s">
        <v>4</v>
      </c>
      <c r="F100" s="59" t="s">
        <v>15</v>
      </c>
    </row>
    <row r="101" spans="2:6" ht="19.5" customHeight="1" x14ac:dyDescent="0.2">
      <c r="B101" s="60" t="s">
        <v>73</v>
      </c>
      <c r="C101" s="35" t="s">
        <v>7</v>
      </c>
      <c r="D101" s="61" t="s">
        <v>17</v>
      </c>
      <c r="E101" s="62"/>
      <c r="F101" s="63"/>
    </row>
    <row r="102" spans="2:6" ht="19.5" customHeight="1" x14ac:dyDescent="0.2">
      <c r="B102" s="22" t="s">
        <v>74</v>
      </c>
      <c r="C102" s="18" t="s">
        <v>9</v>
      </c>
      <c r="D102" s="24" t="s">
        <v>17</v>
      </c>
      <c r="E102" s="25"/>
      <c r="F102" s="26"/>
    </row>
    <row r="103" spans="2:6" ht="19.5" customHeight="1" x14ac:dyDescent="0.2">
      <c r="B103" s="60" t="s">
        <v>75</v>
      </c>
      <c r="C103" s="27" t="s">
        <v>10</v>
      </c>
      <c r="D103" s="61" t="s">
        <v>17</v>
      </c>
      <c r="E103" s="62"/>
      <c r="F103" s="63"/>
    </row>
    <row r="104" spans="2:6" ht="19.5" customHeight="1" x14ac:dyDescent="0.2">
      <c r="B104" s="22" t="s">
        <v>76</v>
      </c>
      <c r="C104" s="27" t="s">
        <v>10</v>
      </c>
      <c r="D104" s="24" t="s">
        <v>17</v>
      </c>
      <c r="E104" s="25"/>
      <c r="F104" s="26"/>
    </row>
    <row r="105" spans="2:6" ht="19.5" customHeight="1" x14ac:dyDescent="0.2">
      <c r="B105" s="60" t="s">
        <v>77</v>
      </c>
      <c r="C105" s="28" t="s">
        <v>12</v>
      </c>
      <c r="D105" s="61" t="s">
        <v>17</v>
      </c>
      <c r="E105" s="62"/>
      <c r="F105" s="63"/>
    </row>
    <row r="106" spans="2:6" ht="19.5" customHeight="1" x14ac:dyDescent="0.2">
      <c r="B106" s="29"/>
      <c r="C106" s="30"/>
      <c r="D106" s="31"/>
      <c r="E106" s="25"/>
      <c r="F106" s="26"/>
    </row>
    <row r="107" spans="2:6" ht="19.5" customHeight="1" x14ac:dyDescent="0.2">
      <c r="B107" s="64"/>
      <c r="C107" s="65"/>
      <c r="D107" s="66"/>
      <c r="E107" s="62"/>
      <c r="F107" s="63"/>
    </row>
    <row r="108" spans="2:6" ht="7.5" customHeight="1" x14ac:dyDescent="0.2">
      <c r="B108" s="13"/>
      <c r="C108" s="13"/>
      <c r="D108" s="13"/>
      <c r="E108" s="13"/>
      <c r="F108" s="13"/>
    </row>
    <row r="109" spans="2:6" ht="30" customHeight="1" x14ac:dyDescent="0.2">
      <c r="B109" s="57" t="s">
        <v>78</v>
      </c>
      <c r="C109" s="57"/>
      <c r="D109" s="57"/>
      <c r="E109" s="58" t="str">
        <f>IFERROR("Complete: "&amp;COUNTIF(E110:E116,"Complete")&amp;" / "&amp;COUNTA(B110:B116)&amp;" tasks","")</f>
        <v>Complete: 0 / 6 tasks</v>
      </c>
      <c r="F109" s="58"/>
    </row>
    <row r="110" spans="2:6" ht="15.75" customHeight="1" x14ac:dyDescent="0.2">
      <c r="B110" s="59" t="s">
        <v>14</v>
      </c>
      <c r="C110" s="59" t="s">
        <v>2</v>
      </c>
      <c r="D110" s="59" t="s">
        <v>3</v>
      </c>
      <c r="E110" s="59" t="s">
        <v>4</v>
      </c>
      <c r="F110" s="59" t="s">
        <v>15</v>
      </c>
    </row>
    <row r="111" spans="2:6" ht="19.5" customHeight="1" x14ac:dyDescent="0.2">
      <c r="B111" s="60" t="s">
        <v>79</v>
      </c>
      <c r="C111" s="27" t="s">
        <v>10</v>
      </c>
      <c r="D111" s="61" t="s">
        <v>17</v>
      </c>
      <c r="E111" s="62"/>
      <c r="F111" s="63"/>
    </row>
    <row r="112" spans="2:6" ht="19.5" customHeight="1" x14ac:dyDescent="0.2">
      <c r="B112" s="22" t="s">
        <v>80</v>
      </c>
      <c r="C112" s="23" t="s">
        <v>8</v>
      </c>
      <c r="D112" s="24" t="s">
        <v>17</v>
      </c>
      <c r="E112" s="25"/>
      <c r="F112" s="26"/>
    </row>
    <row r="113" spans="2:6" ht="19.5" customHeight="1" x14ac:dyDescent="0.2">
      <c r="B113" s="60" t="s">
        <v>81</v>
      </c>
      <c r="C113" s="27" t="s">
        <v>10</v>
      </c>
      <c r="D113" s="61" t="s">
        <v>17</v>
      </c>
      <c r="E113" s="62"/>
      <c r="F113" s="63"/>
    </row>
    <row r="114" spans="2:6" ht="19.5" customHeight="1" x14ac:dyDescent="0.2">
      <c r="B114" s="22" t="s">
        <v>82</v>
      </c>
      <c r="C114" s="28" t="s">
        <v>12</v>
      </c>
      <c r="D114" s="24" t="s">
        <v>17</v>
      </c>
      <c r="E114" s="25"/>
      <c r="F114" s="26"/>
    </row>
    <row r="115" spans="2:6" ht="19.5" customHeight="1" x14ac:dyDescent="0.2">
      <c r="B115" s="60" t="s">
        <v>83</v>
      </c>
      <c r="C115" s="28" t="s">
        <v>12</v>
      </c>
      <c r="D115" s="61" t="s">
        <v>17</v>
      </c>
      <c r="E115" s="62"/>
      <c r="F115" s="63"/>
    </row>
    <row r="116" spans="2:6" ht="19.5" customHeight="1" x14ac:dyDescent="0.2">
      <c r="B116" s="29"/>
      <c r="C116" s="30"/>
      <c r="D116" s="31"/>
      <c r="E116" s="25"/>
      <c r="F116" s="26"/>
    </row>
    <row r="117" spans="2:6" ht="19.5" customHeight="1" x14ac:dyDescent="0.2">
      <c r="B117" s="64"/>
      <c r="C117" s="65"/>
      <c r="D117" s="66"/>
      <c r="E117" s="62"/>
      <c r="F117" s="63"/>
    </row>
    <row r="118" spans="2:6" ht="7.5" customHeight="1" x14ac:dyDescent="0.2">
      <c r="B118" s="13"/>
      <c r="C118" s="13"/>
      <c r="D118" s="13"/>
      <c r="E118" s="13"/>
      <c r="F118" s="13"/>
    </row>
    <row r="119" spans="2:6" ht="30" customHeight="1" x14ac:dyDescent="0.2">
      <c r="B119" s="14" t="s">
        <v>84</v>
      </c>
      <c r="C119" s="14"/>
      <c r="D119" s="14"/>
      <c r="E119" s="15" t="str">
        <f>IFERROR("Complete: "&amp;COUNTIF(E120:E126,"Complete")&amp;" / "&amp;COUNTA(B120:B126)&amp;" tasks","")</f>
        <v>Complete: 0 / 6 tasks</v>
      </c>
      <c r="F119" s="15"/>
    </row>
    <row r="120" spans="2:6" ht="15.75" customHeight="1" x14ac:dyDescent="0.2">
      <c r="B120" s="16" t="s">
        <v>14</v>
      </c>
      <c r="C120" s="16" t="s">
        <v>2</v>
      </c>
      <c r="D120" s="16" t="s">
        <v>3</v>
      </c>
      <c r="E120" s="16" t="s">
        <v>4</v>
      </c>
      <c r="F120" s="16" t="s">
        <v>15</v>
      </c>
    </row>
    <row r="121" spans="2:6" ht="19.5" customHeight="1" x14ac:dyDescent="0.2">
      <c r="B121" s="17" t="s">
        <v>85</v>
      </c>
      <c r="C121" s="27" t="s">
        <v>10</v>
      </c>
      <c r="D121" s="19" t="s">
        <v>17</v>
      </c>
      <c r="E121" s="20"/>
      <c r="F121" s="21"/>
    </row>
    <row r="122" spans="2:6" ht="19.5" customHeight="1" x14ac:dyDescent="0.2">
      <c r="B122" s="22" t="s">
        <v>86</v>
      </c>
      <c r="C122" s="28" t="s">
        <v>12</v>
      </c>
      <c r="D122" s="24" t="s">
        <v>17</v>
      </c>
      <c r="E122" s="25"/>
      <c r="F122" s="26"/>
    </row>
    <row r="123" spans="2:6" ht="19.5" customHeight="1" x14ac:dyDescent="0.2">
      <c r="B123" s="17" t="s">
        <v>87</v>
      </c>
      <c r="C123" s="28" t="s">
        <v>12</v>
      </c>
      <c r="D123" s="19" t="s">
        <v>17</v>
      </c>
      <c r="E123" s="20"/>
      <c r="F123" s="21"/>
    </row>
    <row r="124" spans="2:6" ht="19.5" customHeight="1" x14ac:dyDescent="0.2">
      <c r="B124" s="22" t="s">
        <v>88</v>
      </c>
      <c r="C124" s="28" t="s">
        <v>12</v>
      </c>
      <c r="D124" s="24" t="s">
        <v>17</v>
      </c>
      <c r="E124" s="25"/>
      <c r="F124" s="26"/>
    </row>
    <row r="125" spans="2:6" ht="19.5" customHeight="1" x14ac:dyDescent="0.2">
      <c r="B125" s="17" t="s">
        <v>89</v>
      </c>
      <c r="C125" s="28" t="s">
        <v>12</v>
      </c>
      <c r="D125" s="19" t="s">
        <v>17</v>
      </c>
      <c r="E125" s="20"/>
      <c r="F125" s="21"/>
    </row>
    <row r="126" spans="2:6" ht="19.5" customHeight="1" x14ac:dyDescent="0.2">
      <c r="B126" s="29"/>
      <c r="C126" s="30"/>
      <c r="D126" s="31"/>
      <c r="E126" s="25"/>
      <c r="F126" s="26"/>
    </row>
    <row r="127" spans="2:6" ht="19.5" customHeight="1" x14ac:dyDescent="0.2">
      <c r="B127" s="32"/>
      <c r="C127" s="33"/>
      <c r="D127" s="34"/>
      <c r="E127" s="20"/>
      <c r="F127" s="21"/>
    </row>
    <row r="129" spans="2:6" ht="27.75" customHeight="1" x14ac:dyDescent="0.2">
      <c r="B129" s="2" t="s">
        <v>90</v>
      </c>
      <c r="C129" s="2"/>
      <c r="D129" s="2"/>
      <c r="E129" s="2"/>
      <c r="F129" s="2"/>
    </row>
    <row r="130" spans="2:6" ht="21.75" customHeight="1" x14ac:dyDescent="0.2">
      <c r="B130" s="4" t="s">
        <v>91</v>
      </c>
      <c r="C130" s="4" t="s">
        <v>92</v>
      </c>
      <c r="D130" s="4"/>
      <c r="E130" s="4"/>
      <c r="F130" s="4"/>
    </row>
    <row r="131" spans="2:6" ht="19.5" customHeight="1" x14ac:dyDescent="0.2">
      <c r="B131" s="67" t="s">
        <v>93</v>
      </c>
      <c r="C131" s="68">
        <f>COUNTIF(E:E,"Complete")</f>
        <v>0</v>
      </c>
      <c r="D131" s="69"/>
      <c r="E131" s="69"/>
      <c r="F131" s="69"/>
    </row>
    <row r="132" spans="2:6" ht="19.5" customHeight="1" x14ac:dyDescent="0.2">
      <c r="B132" s="70" t="s">
        <v>94</v>
      </c>
      <c r="C132" s="71">
        <f>COUNTIF(E:E,"In Progress")</f>
        <v>0</v>
      </c>
      <c r="D132" s="72"/>
      <c r="E132" s="72"/>
      <c r="F132" s="72"/>
    </row>
    <row r="133" spans="2:6" ht="19.5" customHeight="1" x14ac:dyDescent="0.2">
      <c r="B133" s="67" t="s">
        <v>95</v>
      </c>
      <c r="C133" s="68">
        <f>COUNTIF(E:E,"Not Started")</f>
        <v>0</v>
      </c>
      <c r="D133" s="69"/>
      <c r="E133" s="69"/>
      <c r="F133" s="69"/>
    </row>
    <row r="134" spans="2:6" ht="19.5" customHeight="1" x14ac:dyDescent="0.2">
      <c r="B134" s="70" t="s">
        <v>96</v>
      </c>
      <c r="C134" s="71">
        <f>COUNTIF(E:E,"Deferred")</f>
        <v>0</v>
      </c>
      <c r="D134" s="72"/>
      <c r="E134" s="72"/>
      <c r="F134" s="72"/>
    </row>
    <row r="135" spans="2:6" ht="19.5" customHeight="1" x14ac:dyDescent="0.2">
      <c r="B135" s="67" t="s">
        <v>97</v>
      </c>
      <c r="C135" s="68">
        <f>COUNTA(B8:B999)-COUNTIF(B8:B999,"")</f>
        <v>-808</v>
      </c>
      <c r="D135" s="69"/>
      <c r="E135" s="69"/>
      <c r="F135" s="69"/>
    </row>
    <row r="137" spans="2:6" ht="24" customHeight="1" x14ac:dyDescent="0.2">
      <c r="B137" s="73" t="s">
        <v>99</v>
      </c>
      <c r="C137" s="73"/>
      <c r="D137" s="73"/>
      <c r="E137" s="73"/>
      <c r="F137" s="73"/>
    </row>
  </sheetData>
  <mergeCells count="28">
    <mergeCell ref="B119:D119"/>
    <mergeCell ref="E119:F119"/>
    <mergeCell ref="B129:F129"/>
    <mergeCell ref="B137:F137"/>
    <mergeCell ref="B89:D89"/>
    <mergeCell ref="E89:F89"/>
    <mergeCell ref="B99:D99"/>
    <mergeCell ref="E99:F99"/>
    <mergeCell ref="B109:D109"/>
    <mergeCell ref="E109:F109"/>
    <mergeCell ref="B59:D59"/>
    <mergeCell ref="E59:F59"/>
    <mergeCell ref="B69:D69"/>
    <mergeCell ref="E69:F69"/>
    <mergeCell ref="B79:D79"/>
    <mergeCell ref="E79:F79"/>
    <mergeCell ref="B29:D29"/>
    <mergeCell ref="E29:F29"/>
    <mergeCell ref="B39:D39"/>
    <mergeCell ref="E39:F39"/>
    <mergeCell ref="B49:D49"/>
    <mergeCell ref="E49:F49"/>
    <mergeCell ref="B2:F2"/>
    <mergeCell ref="B3:F3"/>
    <mergeCell ref="B9:D9"/>
    <mergeCell ref="E9:F9"/>
    <mergeCell ref="B19:D19"/>
    <mergeCell ref="E19:F19"/>
  </mergeCells>
  <conditionalFormatting sqref="E11:E17">
    <cfRule type="expression" dxfId="47" priority="2">
      <formula>$E11="Complete"</formula>
    </cfRule>
    <cfRule type="expression" dxfId="46" priority="3">
      <formula>$E11="In Progress"</formula>
    </cfRule>
    <cfRule type="expression" dxfId="45" priority="4">
      <formula>$E11="Deferred"</formula>
    </cfRule>
    <cfRule type="expression" dxfId="44" priority="5">
      <formula>$E11="N/A"</formula>
    </cfRule>
  </conditionalFormatting>
  <conditionalFormatting sqref="E21:E27">
    <cfRule type="expression" dxfId="43" priority="6">
      <formula>$E21="Complete"</formula>
    </cfRule>
    <cfRule type="expression" dxfId="42" priority="7">
      <formula>$E21="In Progress"</formula>
    </cfRule>
    <cfRule type="expression" dxfId="41" priority="8">
      <formula>$E21="Deferred"</formula>
    </cfRule>
    <cfRule type="expression" dxfId="40" priority="9">
      <formula>$E21="N/A"</formula>
    </cfRule>
  </conditionalFormatting>
  <conditionalFormatting sqref="E31:E37">
    <cfRule type="expression" dxfId="39" priority="10">
      <formula>$E31="Complete"</formula>
    </cfRule>
    <cfRule type="expression" dxfId="38" priority="11">
      <formula>$E31="In Progress"</formula>
    </cfRule>
    <cfRule type="expression" dxfId="37" priority="12">
      <formula>$E31="Deferred"</formula>
    </cfRule>
    <cfRule type="expression" dxfId="36" priority="13">
      <formula>$E31="N/A"</formula>
    </cfRule>
  </conditionalFormatting>
  <conditionalFormatting sqref="E41:E47">
    <cfRule type="expression" dxfId="35" priority="14">
      <formula>$E41="Complete"</formula>
    </cfRule>
    <cfRule type="expression" dxfId="34" priority="15">
      <formula>$E41="In Progress"</formula>
    </cfRule>
    <cfRule type="expression" dxfId="33" priority="16">
      <formula>$E41="Deferred"</formula>
    </cfRule>
    <cfRule type="expression" dxfId="32" priority="17">
      <formula>$E41="N/A"</formula>
    </cfRule>
  </conditionalFormatting>
  <conditionalFormatting sqref="E51:E57">
    <cfRule type="expression" dxfId="31" priority="18">
      <formula>$E51="Complete"</formula>
    </cfRule>
    <cfRule type="expression" dxfId="30" priority="19">
      <formula>$E51="In Progress"</formula>
    </cfRule>
    <cfRule type="expression" dxfId="29" priority="20">
      <formula>$E51="Deferred"</formula>
    </cfRule>
    <cfRule type="expression" dxfId="28" priority="21">
      <formula>$E51="N/A"</formula>
    </cfRule>
  </conditionalFormatting>
  <conditionalFormatting sqref="E61:E67">
    <cfRule type="expression" dxfId="27" priority="22">
      <formula>$E61="Complete"</formula>
    </cfRule>
    <cfRule type="expression" dxfId="26" priority="23">
      <formula>$E61="In Progress"</formula>
    </cfRule>
    <cfRule type="expression" dxfId="25" priority="24">
      <formula>$E61="Deferred"</formula>
    </cfRule>
    <cfRule type="expression" dxfId="24" priority="25">
      <formula>$E61="N/A"</formula>
    </cfRule>
  </conditionalFormatting>
  <conditionalFormatting sqref="E71:E77">
    <cfRule type="expression" dxfId="23" priority="26">
      <formula>$E71="Complete"</formula>
    </cfRule>
    <cfRule type="expression" dxfId="22" priority="27">
      <formula>$E71="In Progress"</formula>
    </cfRule>
    <cfRule type="expression" dxfId="21" priority="28">
      <formula>$E71="Deferred"</formula>
    </cfRule>
    <cfRule type="expression" dxfId="20" priority="29">
      <formula>$E71="N/A"</formula>
    </cfRule>
  </conditionalFormatting>
  <conditionalFormatting sqref="E81:E87">
    <cfRule type="expression" dxfId="19" priority="30">
      <formula>$E81="Complete"</formula>
    </cfRule>
    <cfRule type="expression" dxfId="18" priority="31">
      <formula>$E81="In Progress"</formula>
    </cfRule>
    <cfRule type="expression" dxfId="17" priority="32">
      <formula>$E81="Deferred"</formula>
    </cfRule>
    <cfRule type="expression" dxfId="16" priority="33">
      <formula>$E81="N/A"</formula>
    </cfRule>
  </conditionalFormatting>
  <conditionalFormatting sqref="E91:E97">
    <cfRule type="expression" dxfId="15" priority="34">
      <formula>$E91="Complete"</formula>
    </cfRule>
    <cfRule type="expression" dxfId="14" priority="35">
      <formula>$E91="In Progress"</formula>
    </cfRule>
    <cfRule type="expression" dxfId="13" priority="36">
      <formula>$E91="Deferred"</formula>
    </cfRule>
    <cfRule type="expression" dxfId="12" priority="37">
      <formula>$E91="N/A"</formula>
    </cfRule>
  </conditionalFormatting>
  <conditionalFormatting sqref="E101:E107">
    <cfRule type="expression" dxfId="11" priority="38">
      <formula>$E101="Complete"</formula>
    </cfRule>
    <cfRule type="expression" dxfId="10" priority="39">
      <formula>$E101="In Progress"</formula>
    </cfRule>
    <cfRule type="expression" dxfId="9" priority="40">
      <formula>$E101="Deferred"</formula>
    </cfRule>
    <cfRule type="expression" dxfId="8" priority="41">
      <formula>$E101="N/A"</formula>
    </cfRule>
  </conditionalFormatting>
  <conditionalFormatting sqref="E111:E117">
    <cfRule type="expression" dxfId="7" priority="42">
      <formula>$E111="Complete"</formula>
    </cfRule>
    <cfRule type="expression" dxfId="6" priority="43">
      <formula>$E111="In Progress"</formula>
    </cfRule>
    <cfRule type="expression" dxfId="5" priority="44">
      <formula>$E111="Deferred"</formula>
    </cfRule>
    <cfRule type="expression" dxfId="4" priority="45">
      <formula>$E111="N/A"</formula>
    </cfRule>
  </conditionalFormatting>
  <conditionalFormatting sqref="E121:E127">
    <cfRule type="expression" dxfId="3" priority="46">
      <formula>$E121="Complete"</formula>
    </cfRule>
    <cfRule type="expression" dxfId="2" priority="47">
      <formula>$E121="In Progress"</formula>
    </cfRule>
    <cfRule type="expression" dxfId="1" priority="48">
      <formula>$E121="Deferred"</formula>
    </cfRule>
    <cfRule type="expression" dxfId="0" priority="49">
      <formula>$E121="N/A"</formula>
    </cfRule>
  </conditionalFormatting>
  <dataValidations count="1">
    <dataValidation type="list" allowBlank="1" errorTitle="Invalid Status" error="Please select a valid status." sqref="E11:E17 E21:E27 E31:E37 E41:E47 E51:E57 E61:E67 E71:E77 E81:E87 E91:E97 E101:E107 E111:E117 E121:E127" xr:uid="{00000000-0002-0000-0000-000000000000}">
      <formula1>"Not Started,In Progress,Complete,Deferred,N/A"</formula1>
      <formula2>0</formula2>
    </dataValidation>
  </dataValidations>
  <hyperlinks>
    <hyperlink ref="B3:F3" r:id="rId1" display="Neighborhood.online  |  Edit tasks, add your own, and track completion all year" xr:uid="{313AE7B2-3DAC-404F-B7D3-6FACAAFB6A60}"/>
  </hyperlinks>
  <pageMargins left="0.5" right="0.5" top="0.6" bottom="0.6" header="0.511811023622047" footer="0.511811023622047"/>
  <pageSetup paperSize="9" fitToHeight="0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Maintenance Calendar</vt:lpstr>
      <vt:lpstr>'Maintenance Calendar'!Print_Titles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Dunbar, Jessica A CTR USARMY IMCOM HQ (USA)</cp:lastModifiedBy>
  <cp:revision>0</cp:revision>
  <dcterms:created xsi:type="dcterms:W3CDTF">2026-05-06T18:54:31Z</dcterms:created>
  <dcterms:modified xsi:type="dcterms:W3CDTF">2026-05-06T19:05:32Z</dcterms:modified>
  <dc:language>en-US</dc:language>
</cp:coreProperties>
</file>